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pulpanj_spravazeleznic_cz/Documents/VZ_2025_Jirka/VZ_2025_014_Dodávky balíz a systémů pro upevnění balíz 2025 - 2027/04 Vysvětlení ZD/"/>
    </mc:Choice>
  </mc:AlternateContent>
  <xr:revisionPtr revIDLastSave="12" documentId="13_ncr:1_{94884060-50C7-46FA-888B-D9C4CFE6BD5B}" xr6:coauthVersionLast="47" xr6:coauthVersionMax="47" xr10:uidLastSave="{307D6D9B-3425-402D-B496-50C0EC587499}"/>
  <bookViews>
    <workbookView xWindow="-120" yWindow="-120" windowWidth="29040" windowHeight="15720" xr2:uid="{00000000-000D-0000-FFFF-FFFF00000000}"/>
  </bookViews>
  <sheets>
    <sheet name="Příloha č. 2e - ceník nabídky" sheetId="1" r:id="rId1"/>
    <sheet name="Příloha RD č. 4e2 - ceník RD" sheetId="2" r:id="rId2"/>
  </sheets>
  <definedNames>
    <definedName name="_xlnm._FilterDatabase" localSheetId="0" hidden="1">'Příloha č. 2e - ceník nabídky'!$B$1:$B$10</definedName>
    <definedName name="_xlnm._FilterDatabase" localSheetId="1" hidden="1">'Příloha RD č. 4e2 - ceník RD'!$B$1:$B$7</definedName>
    <definedName name="_xlnm.Print_Titles" localSheetId="0">'Příloha č. 2e - ceník nabídky'!$1:$2</definedName>
    <definedName name="_xlnm.Print_Titles" localSheetId="1">'Příloha RD č. 4e2 -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E4" i="2"/>
  <c r="D4" i="2"/>
  <c r="F4" i="1"/>
  <c r="E3" i="2"/>
  <c r="D3" i="2"/>
  <c r="F3" i="1" l="1"/>
  <c r="C8" i="1" l="1"/>
  <c r="C9" i="1" l="1"/>
</calcChain>
</file>

<file path=xl/sharedStrings.xml><?xml version="1.0" encoding="utf-8"?>
<sst xmlns="http://schemas.openxmlformats.org/spreadsheetml/2006/main" count="28" uniqueCount="18">
  <si>
    <t>Příloha č. 2e Výzvy - Bližší specifikace předmětu dílčích veřejných zakázek a nacenění jednotlivých - Část 5 veřejné zakázky: sortiment Systémy upevnění balíz se zásahem do žel. svršku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</si>
  <si>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</si>
  <si>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</si>
  <si>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</si>
  <si>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</si>
  <si>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</si>
  <si>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</si>
  <si>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</si>
  <si>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7592031040R</t>
  </si>
  <si>
    <t>Dodání systém upevnění (nosič) balízy k montáži (se zásahem do železničního svršku) připevněním pomocí vrutů pokladnic (vrtulí), tj. nad pražec. Upevnění je kompatibilní s balízami typu Siemens S21, Siemens S22 a AŽD ABA. *</t>
  </si>
  <si>
    <t xml:space="preserve"> </t>
  </si>
  <si>
    <t>Dodaní a instalace Systém upevnění (nosič) balízy k montáži (se zásahem do železničního svršku) připevněním pomocí vrutů pokladnic (vrtulí), tj. nad pražec. Upevnění je kompatibilní s balízami typu Siemens S21, Siemens S22 a AŽD ABA. 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</si>
  <si>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</si>
  <si>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</si>
  <si>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</si>
  <si>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</si>
  <si>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5 veřejné zakázky: sortiment Systémy upevnění balíz se zásahem do žel. svršku</t>
  </si>
  <si>
    <t>Dodání a instalace systém upevnění (nosič) balízy k montáži (se zásahem do železničního svršku) připevněním pomocí vrutů pokladnic (vrtulí), tj. nad pražec. Upevnění je kompatibilní s balízami typu Siemens S21, Siemens S22 a AŽD ABA.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</si>
</sst>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1" fillId="55" borderId="33" xfId="0" applyNumberFormat="1" applyFont="1" applyFill="1" applyBorder="1" applyProtection="1">
      <protection locked="0"/>
    </xf>
    <xf numFmtId="4" fontId="1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tabSelected="1" zoomScaleNormal="100" workbookViewId="0">
      <pane xSplit="7" ySplit="2" topLeftCell="H3" activePane="bottomRight" state="frozen"/>
      <selection pane="topRight" activeCell="H1" sqref="H1"/>
      <selection pane="bottomLeft" activeCell="A4" sqref="A4"/>
      <selection pane="bottomRight" activeCell="C8" sqref="C8:E8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 x14ac:dyDescent="0.25">
      <c r="A1" s="32" t="s">
        <v>0</v>
      </c>
      <c r="B1" s="33"/>
      <c r="C1" s="5"/>
      <c r="D1" s="5"/>
      <c r="E1" s="34"/>
      <c r="F1" s="39"/>
      <c r="G1" s="33"/>
    </row>
    <row r="2" spans="1:7" s="5" customFormat="1" ht="60.75" customHeight="1" thickBot="1" x14ac:dyDescent="0.3">
      <c r="A2" s="35" t="s">
        <v>1</v>
      </c>
      <c r="B2" s="36" t="s">
        <v>2</v>
      </c>
      <c r="C2" s="37" t="s">
        <v>3</v>
      </c>
      <c r="D2" s="37" t="s">
        <v>4</v>
      </c>
      <c r="E2" s="35" t="s">
        <v>5</v>
      </c>
      <c r="F2" s="40" t="s">
        <v>6</v>
      </c>
      <c r="G2" s="38" t="s">
        <v>7</v>
      </c>
    </row>
    <row r="3" spans="1:7" ht="38.25" x14ac:dyDescent="0.2">
      <c r="A3" s="9" t="s">
        <v>8</v>
      </c>
      <c r="B3" s="10" t="s">
        <v>9</v>
      </c>
      <c r="C3" s="11">
        <v>30</v>
      </c>
      <c r="D3" s="11">
        <v>10</v>
      </c>
      <c r="E3" s="41"/>
      <c r="F3" s="42">
        <f>C3*E3</f>
        <v>0</v>
      </c>
      <c r="G3" s="12" t="s">
        <v>10</v>
      </c>
    </row>
    <row r="4" spans="1:7" ht="38.25" x14ac:dyDescent="0.2">
      <c r="A4" s="9" t="s">
        <v>8</v>
      </c>
      <c r="B4" s="10" t="s">
        <v>11</v>
      </c>
      <c r="C4" s="11">
        <v>10</v>
      </c>
      <c r="D4" s="11">
        <v>0</v>
      </c>
      <c r="E4" s="41"/>
      <c r="F4" s="42">
        <f>C4*E4</f>
        <v>0</v>
      </c>
      <c r="G4" s="27"/>
    </row>
    <row r="5" spans="1:7" x14ac:dyDescent="0.2">
      <c r="A5" s="8"/>
      <c r="B5" s="24"/>
      <c r="C5" s="23"/>
      <c r="D5" s="23"/>
      <c r="E5" s="23"/>
      <c r="F5" s="25"/>
      <c r="G5" s="23"/>
    </row>
    <row r="6" spans="1:7" x14ac:dyDescent="0.2">
      <c r="A6" s="23"/>
      <c r="B6" s="23" t="s">
        <v>12</v>
      </c>
      <c r="C6" s="25"/>
      <c r="D6" s="25"/>
      <c r="E6" s="26"/>
      <c r="F6" s="28"/>
      <c r="G6" s="27"/>
    </row>
    <row r="7" spans="1:7" ht="15" customHeight="1" x14ac:dyDescent="0.2">
      <c r="A7" s="23"/>
      <c r="B7" s="27"/>
      <c r="C7" s="43">
        <f>SUM(F3:F4)</f>
        <v>0</v>
      </c>
      <c r="D7" s="44"/>
      <c r="E7" s="44"/>
      <c r="F7" s="28"/>
      <c r="G7" s="27"/>
    </row>
    <row r="8" spans="1:7" x14ac:dyDescent="0.2">
      <c r="A8" s="23"/>
      <c r="B8" s="29" t="s">
        <v>13</v>
      </c>
      <c r="C8" s="45">
        <f>C7*0.21</f>
        <v>0</v>
      </c>
      <c r="D8" s="46"/>
      <c r="E8" s="46"/>
      <c r="F8" s="28"/>
      <c r="G8" s="27"/>
    </row>
    <row r="9" spans="1:7" ht="15.75" customHeight="1" x14ac:dyDescent="0.2">
      <c r="A9" s="23"/>
      <c r="B9" s="30" t="s">
        <v>14</v>
      </c>
      <c r="C9" s="47">
        <f>C7+C8</f>
        <v>0</v>
      </c>
      <c r="D9" s="48"/>
      <c r="E9" s="48"/>
      <c r="F9" s="26"/>
      <c r="G9" s="27"/>
    </row>
    <row r="10" spans="1:7" x14ac:dyDescent="0.2">
      <c r="B10" s="31" t="s">
        <v>15</v>
      </c>
    </row>
  </sheetData>
  <protectedRanges>
    <protectedRange sqref="G3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6"/>
  <sheetViews>
    <sheetView zoomScaleNormal="100" workbookViewId="0">
      <pane xSplit="5" ySplit="2" topLeftCell="F3" activePane="bottomRight" state="frozen"/>
      <selection pane="topRight" activeCell="H1" sqref="H1"/>
      <selection pane="bottomLeft" activeCell="A4" sqref="A4"/>
      <selection pane="bottomRight" activeCell="B11" sqref="B11"/>
    </sheetView>
  </sheetViews>
  <sheetFormatPr defaultColWidth="8.85546875" defaultRowHeight="12.75" x14ac:dyDescent="0.2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 x14ac:dyDescent="0.25">
      <c r="A1" s="32" t="s">
        <v>16</v>
      </c>
      <c r="B1" s="13"/>
      <c r="C1" s="14"/>
      <c r="D1" s="15"/>
      <c r="E1" s="13"/>
    </row>
    <row r="2" spans="1:7" s="5" customFormat="1" ht="60.75" customHeight="1" thickBot="1" x14ac:dyDescent="0.3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38.25" x14ac:dyDescent="0.2">
      <c r="A3" s="9" t="s">
        <v>8</v>
      </c>
      <c r="B3" s="10" t="s">
        <v>9</v>
      </c>
      <c r="C3" s="22">
        <v>10</v>
      </c>
      <c r="D3" s="20">
        <f>'Příloha č. 2e - ceník nabídky'!E3</f>
        <v>0</v>
      </c>
      <c r="E3" s="21" t="str">
        <f>'Příloha č. 2e - ceník nabídky'!G3</f>
        <v xml:space="preserve"> </v>
      </c>
    </row>
    <row r="4" spans="1:7" ht="38.25" x14ac:dyDescent="0.2">
      <c r="A4" s="9" t="s">
        <v>8</v>
      </c>
      <c r="B4" s="10" t="s">
        <v>17</v>
      </c>
      <c r="C4" s="22">
        <v>0</v>
      </c>
      <c r="D4" s="20">
        <f>'Příloha č. 2e - ceník nabídky'!E4</f>
        <v>0</v>
      </c>
      <c r="E4" s="21">
        <f>'Příloha č. 2e - ceník nabídky'!G4</f>
        <v>0</v>
      </c>
    </row>
    <row r="5" spans="1:7" s="4" customFormat="1" x14ac:dyDescent="0.2">
      <c r="A5" s="8"/>
      <c r="B5" s="24"/>
      <c r="C5" s="23"/>
      <c r="D5" s="23"/>
      <c r="E5" s="23"/>
      <c r="F5" s="25"/>
      <c r="G5" s="23"/>
    </row>
    <row r="6" spans="1:7" x14ac:dyDescent="0.2">
      <c r="B6" s="8" t="s">
        <v>12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č. 2e - ceník nabídky</vt:lpstr>
      <vt:lpstr>Příloha RD č. 4e2 - ceník RD</vt:lpstr>
      <vt:lpstr>'Příloha č. 2e - ceník nabídky'!Názvy_tisku</vt:lpstr>
      <vt:lpstr>'Příloha RD č. 4e2 - ceník RD'!Názvy_tisku</vt:lpstr>
    </vt:vector>
  </TitlesOfParts>
  <Manager/>
  <Company>SŽDC s.o.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Půlpán Jiří</cp:lastModifiedBy>
  <cp:revision/>
  <dcterms:created xsi:type="dcterms:W3CDTF">2018-06-14T11:04:20Z</dcterms:created>
  <dcterms:modified xsi:type="dcterms:W3CDTF">2026-01-28T14:29:50Z</dcterms:modified>
  <cp:category/>
  <cp:contentStatus/>
</cp:coreProperties>
</file>